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0DC2816-2291-4CE3-AF3C-796BC9849D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2.BPKAD" sheetId="1" r:id="rId1"/>
  </sheets>
  <calcPr calcId="191029"/>
  <extLst>
    <ext uri="GoogleSheetsCustomDataVersion2">
      <go:sheetsCustomData xmlns:go="http://customooxmlschemas.google.com/" r:id="rId5" roundtripDataChecksum="kpycDDkDdbNWBndNYDZ032zJtl+NGh+NzG8HKm1osWM="/>
    </ext>
  </extLst>
</workbook>
</file>

<file path=xl/calcChain.xml><?xml version="1.0" encoding="utf-8"?>
<calcChain xmlns="http://schemas.openxmlformats.org/spreadsheetml/2006/main">
  <c r="F14" i="1" l="1"/>
  <c r="K14" i="1" s="1"/>
  <c r="E14" i="1"/>
  <c r="J14" i="1" s="1"/>
  <c r="D14" i="1"/>
  <c r="I14" i="1" s="1"/>
  <c r="C14" i="1"/>
  <c r="H14" i="1" s="1"/>
  <c r="K13" i="1"/>
  <c r="J13" i="1"/>
  <c r="I13" i="1"/>
  <c r="H13" i="1"/>
  <c r="K12" i="1"/>
  <c r="J12" i="1"/>
  <c r="I12" i="1"/>
  <c r="H12" i="1"/>
  <c r="K11" i="1"/>
  <c r="J11" i="1"/>
  <c r="I11" i="1"/>
  <c r="H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</calcChain>
</file>

<file path=xl/sharedStrings.xml><?xml version="1.0" encoding="utf-8"?>
<sst xmlns="http://schemas.openxmlformats.org/spreadsheetml/2006/main" count="21" uniqueCount="15">
  <si>
    <t>Realisasi Belanja Pemerintah Kabupaten Tulang Bawang Barat Menurut Jenis Belanja (ribu rupiah), 2022–2025
Actual Tulang Bawang Barat Regency Government Expenditures by Kind of Expenditures (thousand rupiahs), 2022–2025</t>
  </si>
  <si>
    <r>
      <rPr>
        <b/>
        <sz val="10"/>
        <color rgb="FF000000"/>
        <rFont val="Calibri"/>
      </rPr>
      <t>Jumlah Pendapatan/</t>
    </r>
    <r>
      <rPr>
        <b/>
        <i/>
        <sz val="10"/>
        <color rgb="FF000000"/>
        <rFont val="Calibri"/>
      </rPr>
      <t>Kind of Revenues</t>
    </r>
  </si>
  <si>
    <t>1.</t>
  </si>
  <si>
    <t>Belanja Operasi</t>
  </si>
  <si>
    <r>
      <rPr>
        <b/>
        <sz val="21"/>
        <color rgb="FFFF0000"/>
        <rFont val="Calibri"/>
      </rPr>
      <t>‼️</t>
    </r>
    <r>
      <rPr>
        <b/>
        <sz val="15"/>
        <color rgb="FF000000"/>
        <rFont val="Calibri"/>
      </rPr>
      <t>NOTE:
BLOK KUNING WAJIB DI ISI</t>
    </r>
  </si>
  <si>
    <t>Belanja Pegawai/Personnel Expenditures</t>
  </si>
  <si>
    <t>Belanja Bunga/Interest Expenditures</t>
  </si>
  <si>
    <t>Belanja Subsidi/Subsidies Expenditures</t>
  </si>
  <si>
    <t>–</t>
  </si>
  <si>
    <t>Belanja Hibah/Grant Expenditures</t>
  </si>
  <si>
    <t>Belanja Bantuan Sosial/Social Aid Expenditures</t>
  </si>
  <si>
    <t>Belanja Bagi Hasil/Sharing Fund Expenditure</t>
  </si>
  <si>
    <t>Belanja Bantuan Keuangan/Financial Aids Expenditures</t>
  </si>
  <si>
    <t>Belanja Tidak Terduga/Unpredicted Expenditures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</si>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</sst>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1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10"/>
      <color theme="1"/>
      <name val="Calibri"/>
    </font>
    <font>
      <sz val="10"/>
      <color theme="1"/>
      <name val="Calibri"/>
      <scheme val="minor"/>
    </font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b/>
      <sz val="21"/>
      <color rgb="FFFF0000"/>
      <name val="Calibri"/>
    </font>
    <font>
      <b/>
      <sz val="15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wrapText="1"/>
    </xf>
    <xf numFmtId="4" fontId="3" fillId="5" borderId="4" xfId="0" applyNumberFormat="1" applyFont="1" applyFill="1" applyBorder="1"/>
    <xf numFmtId="4" fontId="4" fillId="0" borderId="4" xfId="0" applyNumberFormat="1" applyFont="1" applyBorder="1" applyAlignment="1">
      <alignment horizontal="right"/>
    </xf>
    <xf numFmtId="4" fontId="4" fillId="6" borderId="4" xfId="0" applyNumberFormat="1" applyFont="1" applyFill="1" applyBorder="1" applyAlignment="1">
      <alignment horizontal="right"/>
    </xf>
    <xf numFmtId="0" fontId="5" fillId="5" borderId="4" xfId="0" applyFont="1" applyFill="1" applyBorder="1"/>
    <xf numFmtId="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0" fontId="3" fillId="0" borderId="3" xfId="0" applyFont="1" applyBorder="1" applyAlignment="1">
      <alignment wrapText="1"/>
    </xf>
    <xf numFmtId="4" fontId="6" fillId="6" borderId="4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/>
    </xf>
    <xf numFmtId="4" fontId="1" fillId="3" borderId="4" xfId="0" applyNumberFormat="1" applyFont="1" applyFill="1" applyBorder="1"/>
    <xf numFmtId="0" fontId="7" fillId="6" borderId="5" xfId="0" applyFont="1" applyFill="1" applyBorder="1"/>
    <xf numFmtId="4" fontId="4" fillId="0" borderId="0" xfId="0" applyNumberFormat="1" applyFont="1"/>
    <xf numFmtId="0" fontId="7" fillId="6" borderId="6" xfId="0" applyFont="1" applyFill="1" applyBorder="1"/>
    <xf numFmtId="0" fontId="7" fillId="6" borderId="7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workbookViewId="0">
      <selection sqref="A1:E1"/>
    </sheetView>
  </sheetViews>
  <sheetFormatPr defaultColWidth="14.3984375" defaultRowHeight="15" customHeight="1" x14ac:dyDescent="0.3"/>
  <cols>
    <col min="1" max="1" width="3.3984375" customWidth="1"/>
    <col min="2" max="2" width="35.296875" customWidth="1"/>
    <col min="3" max="3" width="16.69921875" customWidth="1"/>
    <col min="4" max="5" width="17" customWidth="1"/>
    <col min="6" max="6" width="19.296875" customWidth="1"/>
    <col min="7" max="7" width="39.3984375" customWidth="1"/>
    <col min="8" max="8" width="21.69921875" customWidth="1"/>
    <col min="9" max="26" width="12.59765625" customWidth="1"/>
  </cols>
  <sheetData>
    <row r="1" spans="1:26" ht="51" customHeight="1" x14ac:dyDescent="0.3">
      <c r="A1" s="20" t="s">
        <v>0</v>
      </c>
      <c r="B1" s="21"/>
      <c r="C1" s="21"/>
      <c r="D1" s="21"/>
      <c r="E1" s="2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3" t="s">
        <v>1</v>
      </c>
      <c r="B3" s="22"/>
      <c r="C3" s="2">
        <v>2022</v>
      </c>
      <c r="D3" s="2">
        <v>2023</v>
      </c>
      <c r="E3" s="2">
        <v>2024</v>
      </c>
      <c r="F3" s="2">
        <v>2025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5.75" customHeight="1" x14ac:dyDescent="0.3">
      <c r="A4" s="24">
        <v>1</v>
      </c>
      <c r="B4" s="22"/>
      <c r="C4" s="3">
        <v>2</v>
      </c>
      <c r="D4" s="3">
        <v>3</v>
      </c>
      <c r="E4" s="3">
        <v>4</v>
      </c>
      <c r="F4" s="3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5.75" customHeight="1" x14ac:dyDescent="0.3">
      <c r="A5" s="4" t="s">
        <v>2</v>
      </c>
      <c r="B5" s="5" t="s">
        <v>3</v>
      </c>
      <c r="C5" s="6"/>
      <c r="D5" s="7"/>
      <c r="E5" s="8"/>
      <c r="F5" s="9"/>
      <c r="G5" s="25" t="s">
        <v>4</v>
      </c>
      <c r="H5" s="10"/>
      <c r="I5" s="10"/>
      <c r="J5" s="10"/>
      <c r="K5" s="1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5.75" customHeight="1" x14ac:dyDescent="0.35">
      <c r="A6" s="11">
        <v>44927</v>
      </c>
      <c r="B6" s="12" t="s">
        <v>5</v>
      </c>
      <c r="C6" s="6">
        <v>326272576092</v>
      </c>
      <c r="D6" s="7">
        <v>335137897402.67999</v>
      </c>
      <c r="E6" s="8">
        <v>360357063424</v>
      </c>
      <c r="F6" s="13">
        <v>368110567816</v>
      </c>
      <c r="G6" s="26"/>
      <c r="H6" s="10">
        <f t="shared" ref="H6:K6" si="0">IF(C6="–","–",C6/1000)</f>
        <v>326272576.09200001</v>
      </c>
      <c r="I6" s="10">
        <f t="shared" si="0"/>
        <v>335137897.40267998</v>
      </c>
      <c r="J6" s="10">
        <f t="shared" si="0"/>
        <v>360357063.42400002</v>
      </c>
      <c r="K6" s="10">
        <f t="shared" si="0"/>
        <v>368110567.81599998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5.75" customHeight="1" x14ac:dyDescent="0.35">
      <c r="A7" s="11">
        <v>44958</v>
      </c>
      <c r="B7" s="12" t="s">
        <v>6</v>
      </c>
      <c r="C7" s="6">
        <v>9266529386</v>
      </c>
      <c r="D7" s="7">
        <v>5604656807</v>
      </c>
      <c r="E7" s="8">
        <v>2557279677</v>
      </c>
      <c r="F7" s="13">
        <v>2455883912</v>
      </c>
      <c r="G7" s="26"/>
      <c r="H7" s="10">
        <f t="shared" ref="H7:K7" si="1">IF(C7="–","–",C7/1000)</f>
        <v>9266529.3859999999</v>
      </c>
      <c r="I7" s="10">
        <f t="shared" si="1"/>
        <v>5604656.807</v>
      </c>
      <c r="J7" s="10">
        <f t="shared" si="1"/>
        <v>2557279.6770000001</v>
      </c>
      <c r="K7" s="10">
        <f t="shared" si="1"/>
        <v>2455883.912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5.75" customHeight="1" x14ac:dyDescent="0.3">
      <c r="A8" s="11">
        <v>44986</v>
      </c>
      <c r="B8" s="12" t="s">
        <v>7</v>
      </c>
      <c r="C8" s="6" t="s">
        <v>8</v>
      </c>
      <c r="D8" s="7" t="s">
        <v>8</v>
      </c>
      <c r="E8" s="8" t="s">
        <v>8</v>
      </c>
      <c r="F8" s="14" t="s">
        <v>8</v>
      </c>
      <c r="G8" s="1"/>
      <c r="H8" s="10" t="str">
        <f t="shared" ref="H8:K8" si="2">IF(C8="–","–",C8/1000)</f>
        <v>–</v>
      </c>
      <c r="I8" s="10" t="str">
        <f t="shared" si="2"/>
        <v>–</v>
      </c>
      <c r="J8" s="10" t="str">
        <f t="shared" si="2"/>
        <v>–</v>
      </c>
      <c r="K8" s="10" t="str">
        <f t="shared" si="2"/>
        <v>–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5.75" customHeight="1" x14ac:dyDescent="0.35">
      <c r="A9" s="11">
        <v>45017</v>
      </c>
      <c r="B9" s="12" t="s">
        <v>9</v>
      </c>
      <c r="C9" s="6">
        <v>17988882841.950001</v>
      </c>
      <c r="D9" s="7">
        <v>30097628085</v>
      </c>
      <c r="E9" s="8">
        <v>45037407322</v>
      </c>
      <c r="F9" s="13">
        <v>5446206050</v>
      </c>
      <c r="G9" s="1"/>
      <c r="H9" s="10">
        <f t="shared" ref="H9:K9" si="3">IF(C9="–","–",C9/1000)</f>
        <v>17988882.841949999</v>
      </c>
      <c r="I9" s="10">
        <f t="shared" si="3"/>
        <v>30097628.085000001</v>
      </c>
      <c r="J9" s="10">
        <f t="shared" si="3"/>
        <v>45037407.321999997</v>
      </c>
      <c r="K9" s="10">
        <f t="shared" si="3"/>
        <v>5446206.0499999998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5.75" customHeight="1" x14ac:dyDescent="0.35">
      <c r="A10" s="11">
        <v>45047</v>
      </c>
      <c r="B10" s="12" t="s">
        <v>10</v>
      </c>
      <c r="C10" s="6">
        <v>2354480000</v>
      </c>
      <c r="D10" s="7">
        <v>2031000000</v>
      </c>
      <c r="E10" s="8">
        <v>2018000000</v>
      </c>
      <c r="F10" s="13">
        <v>2010800000</v>
      </c>
      <c r="G10" s="1"/>
      <c r="H10" s="10">
        <f t="shared" ref="H10:K10" si="4">IF(C10="–","–",C10/1000)</f>
        <v>2354480</v>
      </c>
      <c r="I10" s="10">
        <f t="shared" si="4"/>
        <v>2031000</v>
      </c>
      <c r="J10" s="10">
        <f t="shared" si="4"/>
        <v>2018000</v>
      </c>
      <c r="K10" s="10">
        <f t="shared" si="4"/>
        <v>2010800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5.75" customHeight="1" x14ac:dyDescent="0.35">
      <c r="A11" s="11">
        <v>45078</v>
      </c>
      <c r="B11" s="12" t="s">
        <v>11</v>
      </c>
      <c r="C11" s="6" t="s">
        <v>8</v>
      </c>
      <c r="D11" s="7" t="s">
        <v>8</v>
      </c>
      <c r="E11" s="8" t="s">
        <v>8</v>
      </c>
      <c r="F11" s="13">
        <v>7516216090</v>
      </c>
      <c r="G11" s="1"/>
      <c r="H11" s="10" t="str">
        <f t="shared" ref="H11:K11" si="5">IF(C11="–","–",C11/1000)</f>
        <v>–</v>
      </c>
      <c r="I11" s="10" t="str">
        <f t="shared" si="5"/>
        <v>–</v>
      </c>
      <c r="J11" s="10" t="str">
        <f t="shared" si="5"/>
        <v>–</v>
      </c>
      <c r="K11" s="10">
        <f t="shared" si="5"/>
        <v>7516216.0899999999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5.75" customHeight="1" x14ac:dyDescent="0.35">
      <c r="A12" s="11">
        <v>45108</v>
      </c>
      <c r="B12" s="12" t="s">
        <v>12</v>
      </c>
      <c r="C12" s="6">
        <v>128462147244</v>
      </c>
      <c r="D12" s="7">
        <v>130561172723</v>
      </c>
      <c r="E12" s="8">
        <v>138864780275</v>
      </c>
      <c r="F12" s="13">
        <v>136235661299</v>
      </c>
      <c r="G12" s="1"/>
      <c r="H12" s="10">
        <f t="shared" ref="H12:K12" si="6">IF(C12="–","–",C12/1000)</f>
        <v>128462147.244</v>
      </c>
      <c r="I12" s="10">
        <f t="shared" si="6"/>
        <v>130561172.723</v>
      </c>
      <c r="J12" s="10">
        <f t="shared" si="6"/>
        <v>138864780.27500001</v>
      </c>
      <c r="K12" s="10">
        <f t="shared" si="6"/>
        <v>136235661.29899999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5.75" customHeight="1" x14ac:dyDescent="0.3">
      <c r="A13" s="11">
        <v>45139</v>
      </c>
      <c r="B13" s="12" t="s">
        <v>13</v>
      </c>
      <c r="C13" s="6">
        <v>66000000</v>
      </c>
      <c r="D13" s="7">
        <v>106353000</v>
      </c>
      <c r="E13" s="8">
        <v>246620000</v>
      </c>
      <c r="F13" s="14">
        <v>147115100</v>
      </c>
      <c r="G13" s="1"/>
      <c r="H13" s="10">
        <f t="shared" ref="H13:K13" si="7">IF(C13="–","–",C13/1000)</f>
        <v>66000</v>
      </c>
      <c r="I13" s="10">
        <f t="shared" si="7"/>
        <v>106353</v>
      </c>
      <c r="J13" s="10">
        <f t="shared" si="7"/>
        <v>246620</v>
      </c>
      <c r="K13" s="10">
        <f t="shared" si="7"/>
        <v>147115.1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5.75" customHeight="1" x14ac:dyDescent="0.3">
      <c r="A14" s="27" t="s">
        <v>14</v>
      </c>
      <c r="B14" s="22"/>
      <c r="C14" s="15">
        <f t="shared" ref="C14:F14" si="8">SUM(C6:C13)</f>
        <v>484410615563.95001</v>
      </c>
      <c r="D14" s="15">
        <f t="shared" si="8"/>
        <v>503538708017.67999</v>
      </c>
      <c r="E14" s="15">
        <f t="shared" si="8"/>
        <v>549081150698</v>
      </c>
      <c r="F14" s="15">
        <f t="shared" si="8"/>
        <v>521922450267</v>
      </c>
      <c r="G14" s="1"/>
      <c r="H14" s="10">
        <f t="shared" ref="H14:K14" si="9">IF(C14="–","–",C14/1000)</f>
        <v>484410615.56395</v>
      </c>
      <c r="I14" s="10">
        <f t="shared" si="9"/>
        <v>503538708.01767999</v>
      </c>
      <c r="J14" s="10">
        <f t="shared" si="9"/>
        <v>549081150.69799995</v>
      </c>
      <c r="K14" s="10">
        <f t="shared" si="9"/>
        <v>521922450.26700002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0"/>
      <c r="I15" s="10"/>
      <c r="J15" s="10"/>
      <c r="K15" s="1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6"/>
      <c r="C16" s="1"/>
      <c r="D16" s="1"/>
      <c r="E16" s="1"/>
      <c r="F16" s="1"/>
      <c r="G16" s="1"/>
      <c r="H16" s="10"/>
      <c r="I16" s="17"/>
      <c r="J16" s="17"/>
      <c r="K16" s="1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8"/>
      <c r="C17" s="1"/>
      <c r="D17" s="1"/>
      <c r="E17" s="1"/>
      <c r="F17" s="1"/>
      <c r="G17" s="1"/>
      <c r="H17" s="17"/>
      <c r="I17" s="17"/>
      <c r="J17" s="17"/>
      <c r="K17" s="1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8"/>
      <c r="C18" s="1"/>
      <c r="D18" s="1"/>
      <c r="E18" s="1"/>
      <c r="F18" s="1"/>
      <c r="G18" s="1"/>
      <c r="H18" s="10"/>
      <c r="I18" s="10"/>
      <c r="J18" s="10"/>
      <c r="K18" s="1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9"/>
      <c r="C19" s="1"/>
      <c r="D19" s="1"/>
      <c r="E19" s="1"/>
      <c r="F19" s="1"/>
      <c r="G19" s="1"/>
      <c r="H19" s="17"/>
      <c r="I19" s="17"/>
      <c r="J19" s="17"/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7"/>
      <c r="I20" s="17"/>
      <c r="J20" s="17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0"/>
      <c r="I21" s="10"/>
      <c r="J21" s="10"/>
      <c r="K21" s="10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0"/>
      <c r="I22" s="10"/>
      <c r="J22" s="10"/>
      <c r="K22" s="1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/>
    <row r="218" spans="1:26" ht="15.75" customHeight="1" x14ac:dyDescent="0.3"/>
    <row r="219" spans="1:26" ht="15.75" customHeight="1" x14ac:dyDescent="0.3"/>
    <row r="220" spans="1:26" ht="15.75" customHeight="1" x14ac:dyDescent="0.3"/>
    <row r="221" spans="1:26" ht="15.75" customHeight="1" x14ac:dyDescent="0.3"/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</sheetData>
  <mergeCells count="5">
    <mergeCell ref="A1:E1"/>
    <mergeCell ref="A3:B3"/>
    <mergeCell ref="A4:B4"/>
    <mergeCell ref="G5:G7"/>
    <mergeCell ref="A14:B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2.4.2.BPKAD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2024-01-22T09:03:31Z</dcterms:created>
  <dcterms:modified xsi:type="dcterms:W3CDTF">2026-07-20T07:10:49Z</dcterms:modified>
</cp:coreProperties>
</file>