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4ED825A3-A211-4A02-883F-D5AF170B9DB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F18" i="1" l="1"/>
  <c r="E18" i="1"/>
  <c r="D18" i="1"/>
  <c r="C18" i="1"/>
  <c r="B18" i="1"/>
  <c r="F17" i="1"/>
  <c r="E17" i="1"/>
  <c r="D17" i="1"/>
  <c r="C17" i="1"/>
  <c r="B17" i="1"/>
  <c r="F16" i="1"/>
  <c r="E16" i="1"/>
  <c r="D16" i="1"/>
  <c r="C16" i="1"/>
  <c r="B16" i="1"/>
  <c r="G12" i="1"/>
  <c r="G18" i="1" s="1"/>
  <c r="G11" i="1"/>
  <c r="G17" i="1" s="1"/>
  <c r="G10" i="1"/>
  <c r="H10" i="1" s="1"/>
  <c r="H16" i="1" s="1"/>
  <c r="H11" i="1" l="1"/>
  <c r="H17" i="1" s="1"/>
  <c r="G16" i="1"/>
  <c r="H12" i="1"/>
  <c r="H18" i="1" s="1"/>
</calcChain>
</file>

<file path=xl/sharedStrings.xml><?xml version="1.0" encoding="utf-8"?>
<sst xmlns="http://schemas.openxmlformats.org/spreadsheetml/2006/main" count="21" uniqueCount="21">
  <si>
    <t>Tahun</t>
  </si>
  <si>
    <t>Target (Rp)</t>
  </si>
  <si>
    <t>Realisasi (Rp)</t>
  </si>
  <si>
    <t>Capaian (%)</t>
  </si>
  <si>
    <t>Triwulan I</t>
  </si>
  <si>
    <t>Triwulan II</t>
  </si>
  <si>
    <t>Triwulan III</t>
  </si>
  <si>
    <t>Triwulan IV</t>
  </si>
  <si>
    <t>Jumlah</t>
  </si>
  <si>
    <t>(1)</t>
  </si>
  <si>
    <t>(2)</t>
  </si>
  <si>
    <t>(3)</t>
  </si>
  <si>
    <t>(4)</t>
  </si>
  <si>
    <t>(5)</t>
  </si>
  <si>
    <t>(6)</t>
  </si>
  <si>
    <t>(7)</t>
  </si>
  <si>
    <t>(8)</t>
  </si>
  <si>
    <t>Sumber: Dinas Penanaman Modal dan Pelayanan Terpadu Satu Pintu (DPMPTSP)</t>
  </si>
  <si>
    <t>Tabel 2.4.30</t>
  </si>
  <si>
    <t>Target dan Realisasi Investasi Pelaku Usaha di Kabupaten 
Tulang Bawang Barat (ribu rupiah), 2023–2025</t>
  </si>
  <si>
    <t xml:space="preserve">Target and Realization of Enterprise Investment in Tulang 
Bawang Barat Regency (thousand rupiahs), 2023–2025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</si>
</sst>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0"/>
      <color theme="1"/>
      <name val="Arial"/>
    </font>
    <font>
      <b/>
      <i/>
      <sz val="10"/>
      <color theme="1"/>
      <name val="Arial"/>
    </font>
    <font>
      <sz val="10"/>
      <name val="Arial"/>
    </font>
    <font>
      <sz val="10"/>
      <color theme="1"/>
      <name val="Arial"/>
    </font>
    <font>
      <sz val="10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9138"/>
        <bgColor rgb="FFE69138"/>
      </patternFill>
    </fill>
    <fill>
      <patternFill patternType="solid">
        <fgColor rgb="FFF9CB9C"/>
        <bgColor rgb="FFF9CB9C"/>
      </patternFill>
    </fill>
  </fills>
  <borders count="7">
    <border>
      <left/>
      <right/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6" xfId="0" applyFont="1" applyFill="1" applyBorder="1" applyAlignment="1">
      <alignment horizontal="center" vertical="center"/>
    </xf>
    <xf numFmtId="0" fontId="4" fillId="3" borderId="6" xfId="0" quotePrefix="1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3" fontId="4" fillId="0" borderId="6" xfId="0" applyNumberFormat="1" applyFont="1" applyBorder="1" applyAlignment="1">
      <alignment horizontal="right"/>
    </xf>
    <xf numFmtId="3" fontId="4" fillId="0" borderId="6" xfId="0" applyNumberFormat="1" applyFont="1" applyBorder="1"/>
    <xf numFmtId="4" fontId="4" fillId="0" borderId="6" xfId="0" applyNumberFormat="1" applyFont="1" applyBorder="1"/>
    <xf numFmtId="0" fontId="5" fillId="0" borderId="0" xfId="0" applyFont="1"/>
    <xf numFmtId="4" fontId="5" fillId="0" borderId="0" xfId="0" applyNumberFormat="1" applyFont="1"/>
    <xf numFmtId="0" fontId="1" fillId="2" borderId="1" xfId="0" applyFont="1" applyFill="1" applyBorder="1" applyAlignment="1">
      <alignment horizontal="center" vertical="center"/>
    </xf>
    <xf numFmtId="0" fontId="3" fillId="0" borderId="5" xfId="0" applyFont="1" applyBorder="1"/>
    <xf numFmtId="0" fontId="1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18"/>
  <sheetViews>
    <sheetView tabSelected="1" workbookViewId="0">
      <selection sqref="A1:G1"/>
    </sheetView>
  </sheetViews>
  <sheetFormatPr defaultColWidth="12.6328125" defaultRowHeight="15.75" customHeight="1" x14ac:dyDescent="0.25"/>
  <cols>
    <col min="2" max="2" width="14.26953125" customWidth="1"/>
    <col min="3" max="3" width="13.54296875" bestFit="1" customWidth="1"/>
    <col min="4" max="5" width="14.54296875" bestFit="1" customWidth="1"/>
    <col min="6" max="6" width="13.54296875" bestFit="1" customWidth="1"/>
    <col min="7" max="7" width="14.54296875" bestFit="1" customWidth="1"/>
  </cols>
  <sheetData>
    <row r="1" spans="1:8" ht="35.5" customHeight="1" x14ac:dyDescent="0.3">
      <c r="A1" s="15" t="s">
        <v>19</v>
      </c>
      <c r="B1" s="15"/>
      <c r="C1" s="15"/>
      <c r="D1" s="15"/>
      <c r="E1" s="15"/>
      <c r="F1" s="15"/>
      <c r="G1" s="15"/>
    </row>
    <row r="2" spans="1:8" ht="29" customHeight="1" x14ac:dyDescent="0.3">
      <c r="A2" s="14" t="s">
        <v>20</v>
      </c>
      <c r="B2" s="14"/>
      <c r="C2" s="14"/>
      <c r="D2" s="14"/>
      <c r="E2" s="14"/>
      <c r="F2" s="14"/>
      <c r="G2" s="14"/>
    </row>
    <row r="3" spans="1:8" ht="15.75" customHeight="1" x14ac:dyDescent="0.25">
      <c r="A3" t="s">
        <v>18</v>
      </c>
    </row>
    <row r="4" spans="1:8" ht="15.75" customHeight="1" x14ac:dyDescent="0.25">
      <c r="A4" s="9" t="s">
        <v>0</v>
      </c>
      <c r="B4" s="9" t="s">
        <v>1</v>
      </c>
      <c r="C4" s="11" t="s">
        <v>2</v>
      </c>
      <c r="D4" s="12"/>
      <c r="E4" s="12"/>
      <c r="F4" s="12"/>
      <c r="G4" s="13"/>
      <c r="H4" s="9" t="s">
        <v>3</v>
      </c>
    </row>
    <row r="5" spans="1:8" ht="15.75" customHeight="1" x14ac:dyDescent="0.25">
      <c r="A5" s="10"/>
      <c r="B5" s="10"/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0"/>
    </row>
    <row r="6" spans="1:8" ht="15.75" customHeight="1" x14ac:dyDescent="0.25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  <c r="G6" s="2" t="s">
        <v>15</v>
      </c>
      <c r="H6" s="2" t="s">
        <v>16</v>
      </c>
    </row>
    <row r="7" spans="1:8" ht="15.75" customHeight="1" x14ac:dyDescent="0.25">
      <c r="A7" s="3">
        <v>2020</v>
      </c>
      <c r="B7" s="4"/>
      <c r="C7" s="4"/>
      <c r="D7" s="4"/>
      <c r="E7" s="4"/>
      <c r="F7" s="4"/>
      <c r="G7" s="4"/>
      <c r="H7" s="4"/>
    </row>
    <row r="8" spans="1:8" ht="15.75" customHeight="1" x14ac:dyDescent="0.25">
      <c r="A8" s="3">
        <v>2021</v>
      </c>
      <c r="B8" s="4"/>
      <c r="C8" s="4"/>
      <c r="D8" s="4"/>
      <c r="E8" s="4"/>
      <c r="F8" s="4"/>
      <c r="G8" s="4"/>
      <c r="H8" s="4"/>
    </row>
    <row r="9" spans="1:8" ht="15.75" customHeight="1" x14ac:dyDescent="0.25">
      <c r="A9" s="3">
        <v>2022</v>
      </c>
      <c r="B9" s="4"/>
      <c r="C9" s="4"/>
      <c r="D9" s="4"/>
      <c r="E9" s="4"/>
      <c r="F9" s="4"/>
      <c r="G9" s="4"/>
      <c r="H9" s="4"/>
    </row>
    <row r="10" spans="1:8" ht="15.75" customHeight="1" x14ac:dyDescent="0.25">
      <c r="A10" s="3">
        <v>2023</v>
      </c>
      <c r="B10" s="4">
        <v>221924285000</v>
      </c>
      <c r="C10" s="4">
        <v>91821765061</v>
      </c>
      <c r="D10" s="4">
        <v>218045810448</v>
      </c>
      <c r="E10" s="4">
        <v>169603398232</v>
      </c>
      <c r="F10" s="4">
        <v>49965161309</v>
      </c>
      <c r="G10" s="5">
        <f t="shared" ref="G10:G12" si="0">SUM(C10:F10)</f>
        <v>529436135050</v>
      </c>
      <c r="H10" s="6">
        <f t="shared" ref="H10:H12" si="1">G10/B10*100</f>
        <v>238.56611053179694</v>
      </c>
    </row>
    <row r="11" spans="1:8" ht="15.75" customHeight="1" x14ac:dyDescent="0.25">
      <c r="A11" s="3">
        <v>2024</v>
      </c>
      <c r="B11" s="5">
        <v>252993684900</v>
      </c>
      <c r="C11" s="5">
        <v>41152000001</v>
      </c>
      <c r="D11" s="5">
        <v>72329041414</v>
      </c>
      <c r="E11" s="5">
        <v>81332256615</v>
      </c>
      <c r="F11" s="5">
        <v>61882733708</v>
      </c>
      <c r="G11" s="5">
        <f t="shared" si="0"/>
        <v>256696031738</v>
      </c>
      <c r="H11" s="6">
        <f t="shared" si="1"/>
        <v>101.46341472494203</v>
      </c>
    </row>
    <row r="12" spans="1:8" ht="15.75" customHeight="1" x14ac:dyDescent="0.25">
      <c r="A12" s="3">
        <v>2025</v>
      </c>
      <c r="B12" s="5">
        <v>105000000000</v>
      </c>
      <c r="C12" s="5">
        <v>61523446812</v>
      </c>
      <c r="D12" s="5">
        <v>46074296811</v>
      </c>
      <c r="E12" s="5">
        <v>111045331678</v>
      </c>
      <c r="F12" s="5">
        <v>17502470607</v>
      </c>
      <c r="G12" s="5">
        <f t="shared" si="0"/>
        <v>236145545908</v>
      </c>
      <c r="H12" s="6">
        <f t="shared" si="1"/>
        <v>224.90051991238093</v>
      </c>
    </row>
    <row r="14" spans="1:8" ht="15.75" customHeight="1" x14ac:dyDescent="0.25">
      <c r="A14" s="7" t="s">
        <v>17</v>
      </c>
    </row>
    <row r="16" spans="1:8" ht="15.75" customHeight="1" x14ac:dyDescent="0.25">
      <c r="B16" s="8">
        <f t="shared" ref="B16:H16" si="2">B10/1000</f>
        <v>221924285</v>
      </c>
      <c r="C16" s="8">
        <f t="shared" si="2"/>
        <v>91821765.061000004</v>
      </c>
      <c r="D16" s="8">
        <f t="shared" si="2"/>
        <v>218045810.44800001</v>
      </c>
      <c r="E16" s="8">
        <f t="shared" si="2"/>
        <v>169603398.23199999</v>
      </c>
      <c r="F16" s="8">
        <f t="shared" si="2"/>
        <v>49965161.309</v>
      </c>
      <c r="G16" s="8">
        <f t="shared" si="2"/>
        <v>529436135.05000001</v>
      </c>
      <c r="H16" s="8">
        <f t="shared" si="2"/>
        <v>0.23856611053179694</v>
      </c>
    </row>
    <row r="17" spans="2:8" ht="15.75" customHeight="1" x14ac:dyDescent="0.25">
      <c r="B17" s="8">
        <f t="shared" ref="B17:H17" si="3">B11/1000</f>
        <v>252993684.90000001</v>
      </c>
      <c r="C17" s="8">
        <f t="shared" si="3"/>
        <v>41152000.001000002</v>
      </c>
      <c r="D17" s="8">
        <f t="shared" si="3"/>
        <v>72329041.414000005</v>
      </c>
      <c r="E17" s="8">
        <f t="shared" si="3"/>
        <v>81332256.614999995</v>
      </c>
      <c r="F17" s="8">
        <f t="shared" si="3"/>
        <v>61882733.707999997</v>
      </c>
      <c r="G17" s="8">
        <f t="shared" si="3"/>
        <v>256696031.73800001</v>
      </c>
      <c r="H17" s="8">
        <f t="shared" si="3"/>
        <v>0.10146341472494202</v>
      </c>
    </row>
    <row r="18" spans="2:8" ht="15.75" customHeight="1" x14ac:dyDescent="0.25">
      <c r="B18" s="8">
        <f t="shared" ref="B18:H18" si="4">B12/1000</f>
        <v>105000000</v>
      </c>
      <c r="C18" s="8">
        <f t="shared" si="4"/>
        <v>61523446.811999999</v>
      </c>
      <c r="D18" s="8">
        <f t="shared" si="4"/>
        <v>46074296.810999997</v>
      </c>
      <c r="E18" s="8">
        <f t="shared" si="4"/>
        <v>111045331.678</v>
      </c>
      <c r="F18" s="8">
        <f t="shared" si="4"/>
        <v>17502470.607000001</v>
      </c>
      <c r="G18" s="8">
        <f t="shared" si="4"/>
        <v>236145545.90799999</v>
      </c>
      <c r="H18" s="8">
        <f t="shared" si="4"/>
        <v>0.22490051991238094</v>
      </c>
    </row>
  </sheetData>
  <mergeCells count="6">
    <mergeCell ref="A1:G1"/>
    <mergeCell ref="A4:A5"/>
    <mergeCell ref="B4:B5"/>
    <mergeCell ref="C4:G4"/>
    <mergeCell ref="H4:H5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2026-07-21T01:44:30Z</dcterms:modified>
</cp:coreProperties>
</file>