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681318A-1BE8-4AD2-B917-2A10A8273E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X.7" sheetId="1" r:id="rId1"/>
  </sheets>
  <calcPr calcId="191029"/>
  <extLst>
    <ext uri="GoogleSheetsCustomDataVersion2">
      <go:sheetsCustomData xmlns:go="http://customooxmlschemas.google.com/" r:id="rId5" roundtripDataChecksum="BFk/2y2VHzFnbFRL5LWV7o7B3ys/nTRc/THx5pDmBdc="/>
    </ext>
  </extLst>
</workbook>
</file>

<file path=xl/calcChain.xml><?xml version="1.0" encoding="utf-8"?>
<calcChain xmlns="http://schemas.openxmlformats.org/spreadsheetml/2006/main">
  <c r="D12" i="1" l="1"/>
  <c r="H12" i="1" s="1"/>
  <c r="C12" i="1"/>
  <c r="G12" i="1" s="1"/>
  <c r="H11" i="1"/>
  <c r="G11" i="1"/>
  <c r="E11" i="1"/>
  <c r="H10" i="1"/>
  <c r="G10" i="1"/>
  <c r="E10" i="1"/>
  <c r="H9" i="1"/>
  <c r="G9" i="1"/>
  <c r="E9" i="1"/>
  <c r="H8" i="1"/>
  <c r="G8" i="1"/>
  <c r="E8" i="1"/>
  <c r="H7" i="1"/>
  <c r="G7" i="1"/>
  <c r="E7" i="1"/>
  <c r="E12" i="1" l="1"/>
</calcChain>
</file>

<file path=xl/sharedStrings.xml><?xml version="1.0" encoding="utf-8"?>
<sst xmlns="http://schemas.openxmlformats.org/spreadsheetml/2006/main" count="19" uniqueCount="19">
  <si>
    <t>Target dan Realisasi Belanja Daerah, Belanja Operasi di Kabupaten Tulang Bawang Barat (ribu rupiah), 2025</t>
  </si>
  <si>
    <t>District Government Expenditure, Operational Expenditure, Target and Actual (000) Rp in Tulang Bawang Barat Regency, 2025</t>
  </si>
  <si>
    <r>
      <rPr>
        <sz val="12"/>
        <color theme="1"/>
        <rFont val="Times New Roman"/>
      </rPr>
      <t xml:space="preserve">Jenis Belanja
</t>
    </r>
    <r>
      <rPr>
        <i/>
        <sz val="12"/>
        <color theme="1"/>
        <rFont val="Times New Roman"/>
      </rPr>
      <t>Type of Expenditure</t>
    </r>
  </si>
  <si>
    <r>
      <rPr>
        <sz val="12"/>
        <color rgb="FF000000"/>
        <rFont val="Times New Roman"/>
      </rPr>
      <t xml:space="preserve">Tahun Anggaran  2025
</t>
    </r>
    <r>
      <rPr>
        <i/>
        <sz val="12"/>
        <color rgb="FF000000"/>
        <rFont val="Times New Roman"/>
      </rPr>
      <t xml:space="preserve">Fiscal Year 2025
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</si>
  <si>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</si>
  <si>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</si>
  <si>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</si>
  <si>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</si>
  <si>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</si>
  <si>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</si>
  <si>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</si>
  <si>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t>Belanja Pegawai/Personnel Expenditures</t>
  </si>
  <si>
    <t>Belanja Barang dan Jasa/Goods and Services Expenditures</t>
  </si>
  <si>
    <t>Belanja Bunga/Interest Expenditures</t>
  </si>
  <si>
    <t>Belanja Hibah/Grant Expenditures</t>
  </si>
  <si>
    <t>Belanja Bantuan Sosial/Social Aid Expenditures</t>
  </si>
  <si>
    <r>
      <rPr>
        <b/>
        <sz val="12"/>
        <color theme="1"/>
        <rFont val="Times New Roman"/>
      </rPr>
      <t xml:space="preserve">Jumlah
</t>
    </r>
    <r>
      <rPr>
        <b/>
        <i/>
        <sz val="12"/>
        <color theme="1"/>
        <rFont val="Times New Roman"/>
      </rPr>
      <t>Total</t>
    </r>
  </si>
  <si>
    <t>Sumber/Source: Badan Pengelola Keuangan Daerah Kab. Tulang Bawang Barat/Office of Regional Financial Management of Tulang Bawang Barat Regency</t>
  </si>
  <si>
    <t>Tabel 2.4.9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</si>
</sst>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3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000000"/>
      <name val="Roboto"/>
    </font>
    <font>
      <b/>
      <sz val="12"/>
      <color theme="1"/>
      <name val="Times New Roman"/>
    </font>
    <font>
      <sz val="11"/>
      <color rgb="FF000000"/>
      <name val="Calibri"/>
    </font>
    <font>
      <i/>
      <sz val="12"/>
      <color theme="1"/>
      <name val="Times New Roman"/>
    </font>
    <font>
      <i/>
      <sz val="12"/>
      <color rgb="FF000000"/>
      <name val="Times New Roman"/>
    </font>
    <font>
      <b/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1" fillId="0" borderId="0" xfId="0" applyFont="1" applyAlignment="1">
      <alignment horizontal="left" wrapText="1"/>
    </xf>
    <xf numFmtId="0" fontId="0" fillId="0" borderId="0" xfId="0"/>
    <xf numFmtId="0" fontId="9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Border="1" applyAlignment="1">
      <alignment horizontal="left" wrapText="1"/>
    </xf>
    <xf numFmtId="0" fontId="4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A2" sqref="A2:E2"/>
    </sheetView>
  </sheetViews>
  <sheetFormatPr defaultColWidth="14.453125" defaultRowHeight="15" customHeight="1"/>
  <cols>
    <col min="1" max="1" width="13.54296875" customWidth="1"/>
    <col min="2" max="2" width="22.81640625" customWidth="1"/>
    <col min="3" max="3" width="20.81640625" customWidth="1"/>
    <col min="4" max="4" width="19.453125" customWidth="1"/>
    <col min="5" max="5" width="18.81640625" customWidth="1"/>
    <col min="6" max="6" width="9.08984375" customWidth="1"/>
    <col min="7" max="26" width="8.7265625" customWidth="1"/>
  </cols>
  <sheetData>
    <row r="1" spans="1:26" ht="14.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5">
      <c r="A2" s="4" t="s">
        <v>0</v>
      </c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.5" customHeight="1">
      <c r="A3" s="8" t="s">
        <v>1</v>
      </c>
      <c r="B3" s="9"/>
      <c r="C3" s="9"/>
      <c r="D3" s="9"/>
      <c r="E3" s="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8.75" customHeight="1">
      <c r="A4" s="10" t="s">
        <v>2</v>
      </c>
      <c r="B4" s="11"/>
      <c r="C4" s="12" t="s">
        <v>3</v>
      </c>
      <c r="D4" s="11"/>
      <c r="E4" s="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">
      <c r="A5" s="11"/>
      <c r="B5" s="11"/>
      <c r="C5" s="13" t="s">
        <v>4</v>
      </c>
      <c r="D5" s="13" t="s">
        <v>5</v>
      </c>
      <c r="E5" s="13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14" t="s">
        <v>7</v>
      </c>
      <c r="B6" s="11"/>
      <c r="C6" s="15" t="s">
        <v>8</v>
      </c>
      <c r="D6" s="15" t="s">
        <v>9</v>
      </c>
      <c r="E6" s="15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1.5" customHeight="1">
      <c r="A7" s="16">
        <v>1</v>
      </c>
      <c r="B7" s="17" t="s">
        <v>11</v>
      </c>
      <c r="C7" s="18">
        <v>377499741042.63</v>
      </c>
      <c r="D7" s="18">
        <v>368110567816</v>
      </c>
      <c r="E7" s="19">
        <f t="shared" ref="E7:E12" si="0">D7/C7</f>
        <v>0.97512800088101326</v>
      </c>
      <c r="F7" s="2"/>
      <c r="G7" s="3">
        <f t="shared" ref="G7:H7" si="1">IF(C7="–","–",C7/1000)</f>
        <v>377499741.04263002</v>
      </c>
      <c r="H7" s="3">
        <f t="shared" si="1"/>
        <v>368110567.81599998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>
      <c r="A8" s="16">
        <v>2</v>
      </c>
      <c r="B8" s="17" t="s">
        <v>12</v>
      </c>
      <c r="C8" s="18">
        <v>235243915629</v>
      </c>
      <c r="D8" s="18">
        <v>212809830143.94</v>
      </c>
      <c r="E8" s="19">
        <f t="shared" si="0"/>
        <v>0.90463478970295452</v>
      </c>
      <c r="F8" s="2"/>
      <c r="G8" s="3">
        <f t="shared" ref="G8:H8" si="2">IF(C8="–","–",C8/1000)</f>
        <v>235243915.62900001</v>
      </c>
      <c r="H8" s="3">
        <f t="shared" si="2"/>
        <v>212809830.14394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>
      <c r="A9" s="16">
        <v>3</v>
      </c>
      <c r="B9" s="17" t="s">
        <v>13</v>
      </c>
      <c r="C9" s="18">
        <v>2500000000</v>
      </c>
      <c r="D9" s="18">
        <v>2455883912</v>
      </c>
      <c r="E9" s="19">
        <f t="shared" si="0"/>
        <v>0.98235356480000002</v>
      </c>
      <c r="F9" s="2"/>
      <c r="G9" s="3">
        <f t="shared" ref="G9:H9" si="3">IF(C9="–","–",C9/1000)</f>
        <v>2500000</v>
      </c>
      <c r="H9" s="3">
        <f t="shared" si="3"/>
        <v>2455883.912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6.75" customHeight="1">
      <c r="A10" s="16">
        <v>4</v>
      </c>
      <c r="B10" s="17" t="s">
        <v>14</v>
      </c>
      <c r="C10" s="18">
        <v>22848594264</v>
      </c>
      <c r="D10" s="18">
        <v>19740963689</v>
      </c>
      <c r="E10" s="19">
        <f t="shared" si="0"/>
        <v>0.86399029458471543</v>
      </c>
      <c r="F10" s="2"/>
      <c r="G10" s="3">
        <f t="shared" ref="G10:H10" si="4">IF(C10="–","–",C10/1000)</f>
        <v>22848594.263999999</v>
      </c>
      <c r="H10" s="3">
        <f t="shared" si="4"/>
        <v>19740963.688999999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3.75" customHeight="1">
      <c r="A11" s="16">
        <v>5</v>
      </c>
      <c r="B11" s="17" t="s">
        <v>15</v>
      </c>
      <c r="C11" s="18">
        <v>2014000000</v>
      </c>
      <c r="D11" s="18">
        <v>2010800000</v>
      </c>
      <c r="E11" s="19">
        <f t="shared" si="0"/>
        <v>0.99841112214498506</v>
      </c>
      <c r="F11" s="2"/>
      <c r="G11" s="3">
        <f t="shared" ref="G11:H11" si="5">IF(C11="–","–",C11/1000)</f>
        <v>2014000</v>
      </c>
      <c r="H11" s="3">
        <f t="shared" si="5"/>
        <v>2010800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9.25" customHeight="1">
      <c r="A12" s="20" t="s">
        <v>16</v>
      </c>
      <c r="B12" s="21">
        <v>2025</v>
      </c>
      <c r="C12" s="22">
        <f t="shared" ref="C12:D12" si="6">SUM(C7:C11)</f>
        <v>640106250935.63</v>
      </c>
      <c r="D12" s="22">
        <f t="shared" si="6"/>
        <v>605128045560.93994</v>
      </c>
      <c r="E12" s="23">
        <f t="shared" si="0"/>
        <v>0.94535562600183465</v>
      </c>
      <c r="F12" s="2"/>
      <c r="G12" s="3">
        <f t="shared" ref="G12:H12" si="7">IF(C12="–","–",C12/1000)</f>
        <v>640106250.93562996</v>
      </c>
      <c r="H12" s="3">
        <f t="shared" si="7"/>
        <v>605128045.56093991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5">
      <c r="A13" s="7"/>
      <c r="B13" s="7"/>
      <c r="C13" s="7"/>
      <c r="D13" s="7"/>
      <c r="E13" s="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.75" customHeight="1">
      <c r="A14" s="6" t="s">
        <v>17</v>
      </c>
      <c r="B14" s="5"/>
      <c r="C14" s="5"/>
      <c r="D14" s="5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6">
    <mergeCell ref="A14:E14"/>
    <mergeCell ref="A2:E2"/>
    <mergeCell ref="A3:E3"/>
    <mergeCell ref="A4:B5"/>
    <mergeCell ref="C4:E4"/>
    <mergeCell ref="A6:B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2.X.7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2024-01-22T09:03:52Z</dcterms:created>
  <dcterms:modified xsi:type="dcterms:W3CDTF">2026-07-20T07:34:24Z</dcterms:modified>
</cp:coreProperties>
</file>