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17C1184-73A1-4008-BD77-3A3D7048C9B4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Sheet2!$B$30:$G$38</definedName>
  </definedNames>
  <calcPr calcId="191029"/>
</workbook>
</file>

<file path=xl/calcChain.xml><?xml version="1.0" encoding="utf-8"?>
<calcChain xmlns="http://schemas.openxmlformats.org/spreadsheetml/2006/main">
  <c r="D29" i="1" l="1"/>
  <c r="D28" i="1"/>
  <c r="E28" i="1"/>
  <c r="E20" i="1"/>
  <c r="D20" i="1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</calcChain>
</file>

<file path=xl/sharedStrings.xml><?xml version="1.0" encoding="utf-8"?>
<sst xmlns="http://schemas.openxmlformats.org/spreadsheetml/2006/main" count="75" uniqueCount="61">
  <si>
    <r>
      <rPr>
        <sz val="10"/>
        <color rgb="FF000000"/>
        <rFont val="Times New Roman"/>
      </rPr>
      <t>Kelompok Komoditas/</t>
    </r>
    <r>
      <rPr>
        <i/>
        <sz val="10"/>
        <color rgb="FF000000"/>
        <rFont val="Times New Roman"/>
      </rPr>
      <t>Commodity Group</t>
    </r>
  </si>
  <si>
    <r>
      <rPr>
        <sz val="9"/>
        <color rgb="FF4C4C4E"/>
        <rFont val="Liberation Sans Narrow"/>
      </rPr>
      <t>Padi-padian/</t>
    </r>
    <r>
      <rPr>
        <i/>
        <sz val="9"/>
        <color rgb="FF4C4C4E"/>
        <rFont val="Liberation Sans Narrow"/>
      </rPr>
      <t>Cereals</t>
    </r>
  </si>
  <si>
    <r>
      <rPr>
        <sz val="9"/>
        <color rgb="FF4C4C4E"/>
        <rFont val="Liberation Sans Narrow"/>
      </rPr>
      <t>Umbi-umbian/</t>
    </r>
    <r>
      <rPr>
        <i/>
        <sz val="9"/>
        <color rgb="FF4C4C4E"/>
        <rFont val="Liberation Sans Narrow"/>
      </rPr>
      <t>Tubers</t>
    </r>
  </si>
  <si>
    <r>
      <rPr>
        <sz val="9"/>
        <color rgb="FF4C4C4E"/>
        <rFont val="Liberation Sans Narrow"/>
      </rPr>
      <t>Ikan/udang/cumi/kerang/</t>
    </r>
    <r>
      <rPr>
        <i/>
        <sz val="9"/>
        <color rgb="FF4C4C4E"/>
        <rFont val="Liberation Sans Narrow"/>
      </rPr>
      <t>Fish/shrimp/common squid/shells</t>
    </r>
  </si>
  <si>
    <r>
      <rPr>
        <sz val="9"/>
        <color rgb="FF4C4C4E"/>
        <rFont val="Liberation Sans Narrow"/>
      </rPr>
      <t>Daging/</t>
    </r>
    <r>
      <rPr>
        <i/>
        <sz val="9"/>
        <color rgb="FF4C4C4E"/>
        <rFont val="Liberation Sans Narrow"/>
      </rPr>
      <t>Meat</t>
    </r>
  </si>
  <si>
    <r>
      <rPr>
        <sz val="9"/>
        <color rgb="FF4C4C4E"/>
        <rFont val="Liberation Sans Narrow"/>
      </rPr>
      <t>Telur dan susu/</t>
    </r>
    <r>
      <rPr>
        <i/>
        <sz val="9"/>
        <color rgb="FF4C4C4E"/>
        <rFont val="Liberation Sans Narrow"/>
      </rPr>
      <t>Eggs and milk</t>
    </r>
  </si>
  <si>
    <r>
      <rPr>
        <sz val="9"/>
        <color rgb="FF4C4C4E"/>
        <rFont val="Liberation Sans Narrow"/>
      </rPr>
      <t>Sayur-sayuran/</t>
    </r>
    <r>
      <rPr>
        <i/>
        <sz val="9"/>
        <color rgb="FF4C4C4E"/>
        <rFont val="Liberation Sans Narrow"/>
      </rPr>
      <t>Vegetables</t>
    </r>
  </si>
  <si>
    <r>
      <rPr>
        <sz val="9"/>
        <color rgb="FF4C4C4E"/>
        <rFont val="Liberation Sans Narrow"/>
      </rPr>
      <t>Kacang-kacangan/</t>
    </r>
    <r>
      <rPr>
        <i/>
        <sz val="9"/>
        <color rgb="FF4C4C4E"/>
        <rFont val="Liberation Sans Narrow"/>
      </rPr>
      <t>Legumes</t>
    </r>
  </si>
  <si>
    <r>
      <rPr>
        <sz val="9"/>
        <color rgb="FF4C4C4E"/>
        <rFont val="Liberation Sans Narrow"/>
      </rPr>
      <t>Buah-buahan/</t>
    </r>
    <r>
      <rPr>
        <i/>
        <sz val="9"/>
        <color rgb="FF4C4C4E"/>
        <rFont val="Liberation Sans Narrow"/>
      </rPr>
      <t>Fruits</t>
    </r>
  </si>
  <si>
    <r>
      <rPr>
        <sz val="9"/>
        <color rgb="FF4C4C4E"/>
        <rFont val="Liberation Sans Narrow"/>
      </rPr>
      <t>Minyak dan kelapa/</t>
    </r>
    <r>
      <rPr>
        <i/>
        <sz val="9"/>
        <color rgb="FF4C4C4E"/>
        <rFont val="Liberation Sans Narrow"/>
      </rPr>
      <t>Oil and coconut</t>
    </r>
  </si>
  <si>
    <r>
      <rPr>
        <sz val="9"/>
        <color rgb="FF4C4C4E"/>
        <rFont val="Liberation Sans Narrow"/>
      </rPr>
      <t>Bahan minuman/</t>
    </r>
    <r>
      <rPr>
        <i/>
        <sz val="9"/>
        <color rgb="FF4C4C4E"/>
        <rFont val="Liberation Sans Narrow"/>
      </rPr>
      <t>Beverage stuffs</t>
    </r>
  </si>
  <si>
    <r>
      <rPr>
        <sz val="9"/>
        <color rgb="FF4C4C4E"/>
        <rFont val="Liberation Sans Narrow"/>
      </rPr>
      <t>Bumbu-bumbuan/</t>
    </r>
    <r>
      <rPr>
        <i/>
        <sz val="9"/>
        <color rgb="FF4C4C4E"/>
        <rFont val="Liberation Sans Narrow"/>
      </rPr>
      <t>Spices</t>
    </r>
  </si>
  <si>
    <r>
      <rPr>
        <sz val="9"/>
        <color rgb="FF4C4C4E"/>
        <rFont val="Arial"/>
      </rPr>
      <t>Konsumsi lainnya/</t>
    </r>
    <r>
      <rPr>
        <i/>
        <sz val="9"/>
        <color rgb="FF4C4C4E"/>
        <rFont val="Arial"/>
      </rPr>
      <t>Miscellaneous food items</t>
    </r>
  </si>
  <si>
    <r>
      <rPr>
        <sz val="9"/>
        <color rgb="FF4C4C4E"/>
        <rFont val="Liberation Sans Narrow"/>
      </rPr>
      <t>Makanan dan minuman jadi/</t>
    </r>
    <r>
      <rPr>
        <i/>
        <sz val="9"/>
        <color rgb="FF4C4C4E"/>
        <rFont val="Liberation Sans Narrow"/>
      </rPr>
      <t>Prepared food and beverages</t>
    </r>
  </si>
  <si>
    <r>
      <rPr>
        <sz val="9"/>
        <color rgb="FF4C4C4E"/>
        <rFont val="Arial"/>
      </rPr>
      <t>Rokok/</t>
    </r>
    <r>
      <rPr>
        <i/>
        <sz val="9"/>
        <color rgb="FF4C4C4E"/>
        <rFont val="Arial"/>
      </rPr>
      <t>Cigarettes</t>
    </r>
  </si>
  <si>
    <r>
      <rPr>
        <b/>
        <sz val="9"/>
        <color rgb="FF4C4C4E"/>
        <rFont val="Trebuchet MS"/>
      </rPr>
      <t>Jumlah makanan/</t>
    </r>
    <r>
      <rPr>
        <b/>
        <i/>
        <sz val="9"/>
        <color rgb="FF4C4C4E"/>
        <rFont val="Liberation Sans Narrow"/>
      </rPr>
      <t>Total food</t>
    </r>
  </si>
  <si>
    <r>
      <rPr>
        <b/>
        <sz val="9"/>
        <color rgb="FF4C4C4E"/>
        <rFont val="Trebuchet MS"/>
      </rPr>
      <t>Bukan makanan/</t>
    </r>
    <r>
      <rPr>
        <b/>
        <i/>
        <sz val="9"/>
        <color rgb="FF4C4C4E"/>
        <rFont val="Liberation Sans Narrow"/>
      </rPr>
      <t>Non-food</t>
    </r>
  </si>
  <si>
    <r>
      <rPr>
        <sz val="9"/>
        <color rgb="FF4C4C4E"/>
        <rFont val="Liberation Sans Narrow"/>
      </rPr>
      <t>Perumahan dan fasilitas rumah tangga/</t>
    </r>
    <r>
      <rPr>
        <i/>
        <sz val="9"/>
        <color rgb="FF4C4C4E"/>
        <rFont val="Liberation Sans Narrow"/>
      </rPr>
      <t>Housing and household facilities</t>
    </r>
  </si>
  <si>
    <r>
      <rPr>
        <sz val="9"/>
        <color rgb="FF4C4C4E"/>
        <rFont val="Arial"/>
      </rPr>
      <t>Aneka barang dan jasa/</t>
    </r>
    <r>
      <rPr>
        <i/>
        <sz val="9"/>
        <color rgb="FF4C4C4E"/>
        <rFont val="Arial"/>
      </rPr>
      <t>Goods and services</t>
    </r>
  </si>
  <si>
    <r>
      <rPr>
        <sz val="9"/>
        <color rgb="FF4C4C4E"/>
        <rFont val="Liberation Sans Narrow"/>
      </rPr>
      <t>Pakaian, alas kaki, dan tutup kepala/</t>
    </r>
    <r>
      <rPr>
        <i/>
        <sz val="9"/>
        <color rgb="FF4C4C4E"/>
        <rFont val="Liberation Sans Narrow"/>
      </rPr>
      <t>Clothing, footwear, and headgear</t>
    </r>
  </si>
  <si>
    <r>
      <rPr>
        <sz val="9"/>
        <color rgb="FF4C4C4E"/>
        <rFont val="Arial"/>
      </rPr>
      <t>Barang tahan lama/</t>
    </r>
    <r>
      <rPr>
        <i/>
        <sz val="9"/>
        <color rgb="FF4C4C4E"/>
        <rFont val="Arial"/>
      </rPr>
      <t>Durable goods</t>
    </r>
  </si>
  <si>
    <r>
      <rPr>
        <sz val="9"/>
        <color rgb="FF4C4C4E"/>
        <rFont val="Liberation Sans Narrow"/>
      </rPr>
      <t>Pajak, pungutan, dan asuransi/</t>
    </r>
    <r>
      <rPr>
        <i/>
        <sz val="9"/>
        <color rgb="FF4C4C4E"/>
        <rFont val="Liberation Sans Narrow"/>
      </rPr>
      <t>Taxes and insurance</t>
    </r>
  </si>
  <si>
    <r>
      <rPr>
        <sz val="9"/>
        <color rgb="FF4C4C4E"/>
        <rFont val="Liberation Sans Narrow"/>
      </rPr>
      <t>Keperluan pesta dan upacara/kenduri/</t>
    </r>
    <r>
      <rPr>
        <i/>
        <sz val="9"/>
        <color rgb="FF4C4C4E"/>
        <rFont val="Liberation Sans Narrow"/>
      </rPr>
      <t>Parties and ceremonies</t>
    </r>
  </si>
  <si>
    <r>
      <rPr>
        <b/>
        <sz val="9"/>
        <color rgb="FF4C4C4E"/>
        <rFont val="Trebuchet MS"/>
      </rPr>
      <t>Jumlah bukan makanan/</t>
    </r>
    <r>
      <rPr>
        <b/>
        <i/>
        <sz val="9"/>
        <color rgb="FF4C4C4E"/>
        <rFont val="Liberation Sans Narrow"/>
      </rPr>
      <t>Total non-food</t>
    </r>
  </si>
  <si>
    <r>
      <rPr>
        <b/>
        <sz val="9"/>
        <color rgb="FF4C4C4E"/>
        <rFont val="Trebuchet MS"/>
      </rPr>
      <t>Jumlah/</t>
    </r>
    <r>
      <rPr>
        <b/>
        <i/>
        <sz val="9"/>
        <color rgb="FF4C4C4E"/>
        <rFont val="Liberation Sans Narrow"/>
      </rPr>
      <t>Total</t>
    </r>
  </si>
  <si>
    <t>Rata-rata Pengeluaran Perkapita Sebulan menurut Kelompok Komoditas dan Distribusi Pengeluaran</t>
  </si>
  <si>
    <t>Kabupaten/Kota  1812 KAB. TULANG BAWANG BARAT</t>
  </si>
  <si>
    <t>Distribusi Pengeluaran Perkapita Sebulan</t>
  </si>
  <si>
    <t>40% Bawah</t>
  </si>
  <si>
    <t>40% Tengah</t>
  </si>
  <si>
    <t>20% tinggi</t>
  </si>
  <si>
    <t>Rata-rata</t>
  </si>
  <si>
    <t>Pengeluaran Perkapita Sebulan</t>
  </si>
  <si>
    <t>Mean</t>
  </si>
  <si>
    <t>KODE</t>
  </si>
  <si>
    <t>PADI-PADIAN</t>
  </si>
  <si>
    <t>UMBI-UMBIAN</t>
  </si>
  <si>
    <t>IKAN</t>
  </si>
  <si>
    <t>DAGING</t>
  </si>
  <si>
    <t>TELUR DAN SUSU</t>
  </si>
  <si>
    <t>SAYUR-SAYURAN</t>
  </si>
  <si>
    <t>KACANG-KACANGAN</t>
  </si>
  <si>
    <t>BUAH-BUAHAN</t>
  </si>
  <si>
    <t>MINYAK DAN KELAPA</t>
  </si>
  <si>
    <t>BAHAN MINUMAN</t>
  </si>
  <si>
    <t>BUMBU-BUMBUAN</t>
  </si>
  <si>
    <t>KONSUMSI LAINNYA</t>
  </si>
  <si>
    <t>MAKANAN DAN MINUMAN JADI</t>
  </si>
  <si>
    <t>ROKOK DAN TEMBAKAU</t>
  </si>
  <si>
    <t>TOTAL MAKANAN</t>
  </si>
  <si>
    <t>PERUMAHAN  DAN FASILITAS RUMAH TANGGA</t>
  </si>
  <si>
    <t>ANEKA BARANG DAN JASA</t>
  </si>
  <si>
    <t>PAKAIAN, ALAS KAKI, DAN TUTUP KEPALA</t>
  </si>
  <si>
    <t>BARANG TAHAN LAMA</t>
  </si>
  <si>
    <t>PAJAK, PUNGUTAN DAN ASURANSI</t>
  </si>
  <si>
    <t>KEPERLUAN PESTA DAN UPACARA/KENDURI</t>
  </si>
  <si>
    <t>TOTAL BUKAN MAKANAN</t>
  </si>
  <si>
    <t>TOTAL PENGELUARAN</t>
  </si>
  <si>
    <t>Tabel 10.1</t>
  </si>
  <si>
    <t>Makanan/Food</t>
  </si>
  <si>
    <t xml:space="preserve"> 
Rata-rata Pengeluaran per Kapita Sebulan Menurut 
Kelompok Komoditas di Kabupaten Tulang Bawang Barat(rupiah), 2024 dan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</si>
</sst>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00"/>
  </numFmts>
  <fonts count="14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Times New Roman"/>
    </font>
    <font>
      <sz val="10"/>
      <name val="Arial"/>
    </font>
    <font>
      <b/>
      <sz val="8"/>
      <color rgb="FF4C4C4E"/>
      <name val="Trebuchet MS"/>
    </font>
    <font>
      <b/>
      <sz val="9"/>
      <color theme="1"/>
      <name val="Trebuchet MS"/>
    </font>
    <font>
      <sz val="9"/>
      <color rgb="FF4C4C4E"/>
      <name val="Liberation Sans Narrow"/>
    </font>
    <font>
      <sz val="9"/>
      <color rgb="FF4C4C4E"/>
      <name val="Arial"/>
    </font>
    <font>
      <b/>
      <sz val="9"/>
      <color rgb="FF4C4C4E"/>
      <name val="Trebuchet MS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4C4C4E"/>
      <name val="Liberation Sans Narrow"/>
    </font>
    <font>
      <i/>
      <sz val="9"/>
      <color rgb="FF4C4C4E"/>
      <name val="Arial"/>
    </font>
    <font>
      <b/>
      <i/>
      <sz val="9"/>
      <color rgb="FF4C4C4E"/>
      <name val="Liberation Sans Narrow"/>
    </font>
  </fonts>
  <fills count="7">
    <fill>
      <patternFill patternType="none"/>
    </fill>
    <fill>
      <patternFill patternType="gray125"/>
    </fill>
    <fill>
      <patternFill patternType="solid">
        <fgColor rgb="FFA8D056"/>
        <bgColor rgb="FFA8D056"/>
      </patternFill>
    </fill>
    <fill>
      <patternFill patternType="solid">
        <fgColor rgb="FFC9E199"/>
        <bgColor rgb="FFC9E199"/>
      </patternFill>
    </fill>
    <fill>
      <patternFill patternType="solid">
        <fgColor rgb="FFF3F8EB"/>
        <bgColor rgb="FFF3F8EB"/>
      </patternFill>
    </fill>
    <fill>
      <patternFill patternType="solid">
        <fgColor rgb="FFEBF3DA"/>
        <bgColor rgb="FFEBF3DA"/>
      </patternFill>
    </fill>
    <fill>
      <patternFill patternType="solid">
        <fgColor rgb="FFD2E5A9"/>
        <bgColor rgb="FFD2E5A9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4" xfId="0" applyFont="1" applyFill="1" applyBorder="1"/>
    <xf numFmtId="3" fontId="1" fillId="0" borderId="0" xfId="0" applyNumberFormat="1" applyFont="1"/>
    <xf numFmtId="2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2" fillId="5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5" xfId="0" applyBorder="1"/>
    <xf numFmtId="0" fontId="2" fillId="2" borderId="5" xfId="0" applyFont="1" applyFill="1" applyBorder="1" applyAlignment="1">
      <alignment horizontal="center" wrapText="1"/>
    </xf>
    <xf numFmtId="165" fontId="6" fillId="5" borderId="5" xfId="0" applyNumberFormat="1" applyFont="1" applyFill="1" applyBorder="1" applyAlignment="1">
      <alignment horizontal="right" vertical="top"/>
    </xf>
    <xf numFmtId="165" fontId="7" fillId="5" borderId="5" xfId="0" applyNumberFormat="1" applyFont="1" applyFill="1" applyBorder="1" applyAlignment="1">
      <alignment horizontal="right" vertical="top"/>
    </xf>
    <xf numFmtId="165" fontId="6" fillId="4" borderId="5" xfId="0" applyNumberFormat="1" applyFont="1" applyFill="1" applyBorder="1" applyAlignment="1">
      <alignment horizontal="right" vertical="top"/>
    </xf>
    <xf numFmtId="165" fontId="7" fillId="4" borderId="5" xfId="0" applyNumberFormat="1" applyFont="1" applyFill="1" applyBorder="1" applyAlignment="1">
      <alignment horizontal="right" vertical="top"/>
    </xf>
    <xf numFmtId="165" fontId="8" fillId="6" borderId="5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 wrapText="1"/>
    </xf>
    <xf numFmtId="164" fontId="4" fillId="3" borderId="4" xfId="0" applyNumberFormat="1" applyFont="1" applyFill="1" applyBorder="1" applyAlignment="1">
      <alignment horizontal="center" vertical="top"/>
    </xf>
    <xf numFmtId="0" fontId="3" fillId="0" borderId="4" xfId="0" applyFont="1" applyBorder="1"/>
    <xf numFmtId="164" fontId="4" fillId="3" borderId="6" xfId="0" applyNumberFormat="1" applyFont="1" applyFill="1" applyBorder="1" applyAlignment="1">
      <alignment horizontal="center" vertical="top"/>
    </xf>
    <xf numFmtId="0" fontId="2" fillId="5" borderId="4" xfId="0" applyFont="1" applyFill="1" applyBorder="1" applyAlignment="1">
      <alignment wrapText="1"/>
    </xf>
    <xf numFmtId="165" fontId="6" fillId="5" borderId="7" xfId="0" applyNumberFormat="1" applyFont="1" applyFill="1" applyBorder="1" applyAlignment="1">
      <alignment horizontal="right" vertical="top"/>
    </xf>
    <xf numFmtId="165" fontId="7" fillId="5" borderId="7" xfId="0" applyNumberFormat="1" applyFont="1" applyFill="1" applyBorder="1" applyAlignment="1">
      <alignment horizontal="right" vertical="top"/>
    </xf>
    <xf numFmtId="0" fontId="8" fillId="4" borderId="5" xfId="0" applyFont="1" applyFill="1" applyBorder="1" applyAlignment="1">
      <alignment wrapText="1"/>
    </xf>
    <xf numFmtId="0" fontId="3" fillId="0" borderId="5" xfId="0" applyFont="1" applyBorder="1"/>
    <xf numFmtId="165" fontId="5" fillId="2" borderId="5" xfId="0" applyNumberFormat="1" applyFont="1" applyFill="1" applyBorder="1" applyAlignment="1">
      <alignment horizontal="right" vertical="top" wrapText="1"/>
    </xf>
    <xf numFmtId="165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32"/>
  <sheetViews>
    <sheetView tabSelected="1" zoomScale="75" workbookViewId="0">
      <selection sqref="A1:E1"/>
    </sheetView>
  </sheetViews>
  <sheetFormatPr defaultColWidth="12.6328125" defaultRowHeight="15.75" customHeight="1"/>
  <cols>
    <col min="1" max="1" width="67.54296875" bestFit="1" customWidth="1"/>
    <col min="4" max="5" width="17.36328125" style="13" customWidth="1"/>
  </cols>
  <sheetData>
    <row r="1" spans="1:5" ht="38" customHeight="1">
      <c r="A1" s="12" t="s">
        <v>60</v>
      </c>
      <c r="B1" s="12"/>
      <c r="C1" s="12"/>
      <c r="D1" s="12"/>
      <c r="E1" s="12"/>
    </row>
    <row r="2" spans="1:5" ht="15.75" customHeight="1">
      <c r="A2" t="s">
        <v>58</v>
      </c>
    </row>
    <row r="3" spans="1:5" ht="13">
      <c r="A3" s="5" t="s">
        <v>0</v>
      </c>
      <c r="B3" s="6"/>
      <c r="C3" s="7"/>
      <c r="D3" s="14">
        <v>2024</v>
      </c>
      <c r="E3" s="14">
        <v>2025</v>
      </c>
    </row>
    <row r="4" spans="1:5" ht="15.75" customHeight="1">
      <c r="A4" s="21">
        <v>-1</v>
      </c>
      <c r="B4" s="22"/>
      <c r="C4" s="22"/>
      <c r="D4" s="23">
        <v>-2</v>
      </c>
      <c r="E4" s="23">
        <v>-3</v>
      </c>
    </row>
    <row r="5" spans="1:5" ht="13">
      <c r="A5" s="27" t="s">
        <v>59</v>
      </c>
      <c r="B5" s="28"/>
      <c r="C5" s="28"/>
      <c r="D5" s="28"/>
      <c r="E5" s="28"/>
    </row>
    <row r="6" spans="1:5" ht="13">
      <c r="A6" s="24" t="s">
        <v>1</v>
      </c>
      <c r="B6" s="22"/>
      <c r="C6" s="22"/>
      <c r="D6" s="25">
        <v>96.816000000000003</v>
      </c>
      <c r="E6" s="26">
        <v>84.953999999999994</v>
      </c>
    </row>
    <row r="7" spans="1:5" ht="13">
      <c r="A7" s="9" t="s">
        <v>2</v>
      </c>
      <c r="B7" s="6"/>
      <c r="C7" s="7"/>
      <c r="D7" s="17">
        <v>5.1840000000000002</v>
      </c>
      <c r="E7" s="18">
        <v>4.4539999999999997</v>
      </c>
    </row>
    <row r="8" spans="1:5" ht="13">
      <c r="A8" s="8" t="s">
        <v>3</v>
      </c>
      <c r="B8" s="6"/>
      <c r="C8" s="7"/>
      <c r="D8" s="15">
        <v>37.332999999999998</v>
      </c>
      <c r="E8" s="16">
        <v>3.5409999999999999</v>
      </c>
    </row>
    <row r="9" spans="1:5" ht="13">
      <c r="A9" s="10" t="s">
        <v>4</v>
      </c>
      <c r="B9" s="6"/>
      <c r="C9" s="7"/>
      <c r="D9" s="17">
        <v>19.071000000000002</v>
      </c>
      <c r="E9" s="16">
        <v>19.170999999999999</v>
      </c>
    </row>
    <row r="10" spans="1:5" ht="13">
      <c r="A10" s="8" t="s">
        <v>5</v>
      </c>
      <c r="B10" s="6"/>
      <c r="C10" s="7"/>
      <c r="D10" s="15">
        <v>24.992999999999999</v>
      </c>
      <c r="E10" s="18">
        <v>27.518999999999998</v>
      </c>
    </row>
    <row r="11" spans="1:5" ht="13">
      <c r="A11" s="10" t="s">
        <v>6</v>
      </c>
      <c r="B11" s="6"/>
      <c r="C11" s="7"/>
      <c r="D11" s="17">
        <v>69.293999999999997</v>
      </c>
      <c r="E11" s="16">
        <v>7.141</v>
      </c>
    </row>
    <row r="12" spans="1:5" ht="13">
      <c r="A12" s="8" t="s">
        <v>7</v>
      </c>
      <c r="B12" s="6"/>
      <c r="C12" s="7"/>
      <c r="D12" s="15">
        <v>16.684000000000001</v>
      </c>
      <c r="E12" s="18">
        <v>15.638999999999999</v>
      </c>
    </row>
    <row r="13" spans="1:5" ht="13">
      <c r="A13" s="10" t="s">
        <v>8</v>
      </c>
      <c r="B13" s="6"/>
      <c r="C13" s="7"/>
      <c r="D13" s="17">
        <v>27.199000000000002</v>
      </c>
      <c r="E13" s="16">
        <v>33.189</v>
      </c>
    </row>
    <row r="14" spans="1:5" ht="13">
      <c r="A14" s="8" t="s">
        <v>9</v>
      </c>
      <c r="B14" s="6"/>
      <c r="C14" s="7"/>
      <c r="D14" s="15">
        <v>18.091999999999999</v>
      </c>
      <c r="E14" s="18">
        <v>20.795000000000002</v>
      </c>
    </row>
    <row r="15" spans="1:5" ht="13">
      <c r="A15" s="10" t="s">
        <v>10</v>
      </c>
      <c r="B15" s="6"/>
      <c r="C15" s="7"/>
      <c r="D15" s="17">
        <v>19.280999999999999</v>
      </c>
      <c r="E15" s="16">
        <v>19.774000000000001</v>
      </c>
    </row>
    <row r="16" spans="1:5" ht="13">
      <c r="A16" s="8" t="s">
        <v>11</v>
      </c>
      <c r="B16" s="6"/>
      <c r="C16" s="7"/>
      <c r="D16" s="15">
        <v>13.815</v>
      </c>
      <c r="E16" s="18">
        <v>13.851000000000001</v>
      </c>
    </row>
    <row r="17" spans="1:5" ht="13">
      <c r="A17" s="10" t="s">
        <v>12</v>
      </c>
      <c r="B17" s="6"/>
      <c r="C17" s="7"/>
      <c r="D17" s="17">
        <v>10.417</v>
      </c>
      <c r="E17" s="18">
        <v>9.2409999999999997</v>
      </c>
    </row>
    <row r="18" spans="1:5" ht="13">
      <c r="A18" s="8" t="s">
        <v>13</v>
      </c>
      <c r="B18" s="6"/>
      <c r="C18" s="7"/>
      <c r="D18" s="15">
        <v>146.31</v>
      </c>
      <c r="E18" s="16">
        <v>12.465</v>
      </c>
    </row>
    <row r="19" spans="1:5" ht="13">
      <c r="A19" s="10" t="s">
        <v>14</v>
      </c>
      <c r="B19" s="6"/>
      <c r="C19" s="7"/>
      <c r="D19" s="17">
        <v>111.54600000000001</v>
      </c>
      <c r="E19" s="18">
        <v>89.838999999999999</v>
      </c>
    </row>
    <row r="20" spans="1:5" ht="13">
      <c r="A20" s="11" t="s">
        <v>15</v>
      </c>
      <c r="B20" s="6"/>
      <c r="C20" s="7"/>
      <c r="D20" s="19">
        <f>SUM(D6:D19)</f>
        <v>616.03499999999997</v>
      </c>
      <c r="E20" s="19">
        <f>SUM(E6:E19)</f>
        <v>361.57299999999992</v>
      </c>
    </row>
    <row r="21" spans="1:5" ht="13">
      <c r="A21" s="10" t="s">
        <v>16</v>
      </c>
      <c r="B21" s="6"/>
      <c r="C21" s="6"/>
      <c r="D21" s="6"/>
      <c r="E21" s="7"/>
    </row>
    <row r="22" spans="1:5" ht="13">
      <c r="A22" s="8" t="s">
        <v>17</v>
      </c>
      <c r="B22" s="6"/>
      <c r="C22" s="7"/>
      <c r="D22" s="15">
        <v>278.31700000000001</v>
      </c>
      <c r="E22" s="16">
        <v>248.02699999999999</v>
      </c>
    </row>
    <row r="23" spans="1:5" ht="13">
      <c r="A23" s="10" t="s">
        <v>18</v>
      </c>
      <c r="B23" s="6"/>
      <c r="C23" s="7"/>
      <c r="D23" s="17">
        <v>136.386</v>
      </c>
      <c r="E23" s="18">
        <v>120.979</v>
      </c>
    </row>
    <row r="24" spans="1:5" ht="13">
      <c r="A24" s="8" t="s">
        <v>19</v>
      </c>
      <c r="B24" s="6"/>
      <c r="C24" s="7"/>
      <c r="D24" s="15">
        <v>30.57</v>
      </c>
      <c r="E24" s="16">
        <v>33.302999999999997</v>
      </c>
    </row>
    <row r="25" spans="1:5" ht="13">
      <c r="A25" s="10" t="s">
        <v>20</v>
      </c>
      <c r="B25" s="6"/>
      <c r="C25" s="7"/>
      <c r="D25" s="17">
        <v>28.667000000000002</v>
      </c>
      <c r="E25" s="18">
        <v>33.737000000000002</v>
      </c>
    </row>
    <row r="26" spans="1:5" ht="13">
      <c r="A26" s="8" t="s">
        <v>21</v>
      </c>
      <c r="B26" s="6"/>
      <c r="C26" s="7"/>
      <c r="D26" s="15">
        <v>36.795999999999999</v>
      </c>
      <c r="E26" s="16">
        <v>31.222000000000001</v>
      </c>
    </row>
    <row r="27" spans="1:5" ht="13">
      <c r="A27" s="10" t="s">
        <v>22</v>
      </c>
      <c r="B27" s="6"/>
      <c r="C27" s="7"/>
      <c r="D27" s="17">
        <v>37.085000000000001</v>
      </c>
      <c r="E27" s="18">
        <v>22.381</v>
      </c>
    </row>
    <row r="28" spans="1:5" ht="13">
      <c r="A28" s="11" t="s">
        <v>23</v>
      </c>
      <c r="B28" s="6"/>
      <c r="C28" s="7"/>
      <c r="D28" s="19">
        <f>SUM(D22:D27)</f>
        <v>547.82099999999991</v>
      </c>
      <c r="E28" s="19">
        <f>SUM(E22:E27)</f>
        <v>489.649</v>
      </c>
    </row>
    <row r="29" spans="1:5" ht="13">
      <c r="A29" s="5" t="s">
        <v>24</v>
      </c>
      <c r="B29" s="7"/>
      <c r="C29" s="2"/>
      <c r="D29" s="29">
        <f>SUM(D22:D28)</f>
        <v>1095.6419999999998</v>
      </c>
      <c r="E29" s="20"/>
    </row>
    <row r="32" spans="1:5" ht="15.75" customHeight="1">
      <c r="E32" s="30"/>
    </row>
  </sheetData>
  <mergeCells count="28">
    <mergeCell ref="A1:E1"/>
    <mergeCell ref="A25:C25"/>
    <mergeCell ref="A26:C26"/>
    <mergeCell ref="A27:C27"/>
    <mergeCell ref="A28:C28"/>
    <mergeCell ref="A29:B29"/>
    <mergeCell ref="A13:C13"/>
    <mergeCell ref="A14:C14"/>
    <mergeCell ref="A15:C15"/>
    <mergeCell ref="A16:C16"/>
    <mergeCell ref="A24:C24"/>
    <mergeCell ref="A17:C17"/>
    <mergeCell ref="A18:C18"/>
    <mergeCell ref="A19:C19"/>
    <mergeCell ref="A20:C20"/>
    <mergeCell ref="A21:E21"/>
    <mergeCell ref="A22:C22"/>
    <mergeCell ref="A23:C23"/>
    <mergeCell ref="A8:C8"/>
    <mergeCell ref="A9:C9"/>
    <mergeCell ref="A10:C10"/>
    <mergeCell ref="A11:C11"/>
    <mergeCell ref="A12:C12"/>
    <mergeCell ref="A3:C3"/>
    <mergeCell ref="A4:C4"/>
    <mergeCell ref="A5:E5"/>
    <mergeCell ref="A6:C6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38"/>
  <sheetViews>
    <sheetView workbookViewId="0"/>
  </sheetViews>
  <sheetFormatPr defaultColWidth="12.6328125" defaultRowHeight="15.75" customHeight="1"/>
  <cols>
    <col min="2" max="2" width="31" customWidth="1"/>
    <col min="3" max="5" width="12.6328125" hidden="1"/>
  </cols>
  <sheetData>
    <row r="1" spans="1:7" ht="15.75" customHeight="1">
      <c r="A1" s="1" t="s">
        <v>25</v>
      </c>
    </row>
    <row r="2" spans="1:7" ht="15.75" customHeight="1">
      <c r="A2" s="1" t="s">
        <v>26</v>
      </c>
    </row>
    <row r="3" spans="1:7" ht="15.75" customHeight="1">
      <c r="C3" s="1" t="s">
        <v>27</v>
      </c>
    </row>
    <row r="4" spans="1:7" ht="15.75" customHeight="1">
      <c r="C4" s="1" t="s">
        <v>28</v>
      </c>
      <c r="D4" s="1" t="s">
        <v>29</v>
      </c>
      <c r="E4" s="1" t="s">
        <v>30</v>
      </c>
      <c r="F4" s="1" t="s">
        <v>31</v>
      </c>
    </row>
    <row r="5" spans="1:7" ht="15.75" customHeight="1">
      <c r="C5" s="1" t="s">
        <v>32</v>
      </c>
      <c r="D5" s="1" t="s">
        <v>32</v>
      </c>
      <c r="E5" s="1" t="s">
        <v>32</v>
      </c>
      <c r="F5" s="1" t="s">
        <v>32</v>
      </c>
    </row>
    <row r="6" spans="1:7" ht="15.75" customHeight="1">
      <c r="C6" s="1" t="s">
        <v>33</v>
      </c>
      <c r="D6" s="1" t="s">
        <v>33</v>
      </c>
      <c r="E6" s="1" t="s">
        <v>33</v>
      </c>
      <c r="F6" s="1" t="s">
        <v>33</v>
      </c>
    </row>
    <row r="7" spans="1:7" ht="15.75" customHeight="1">
      <c r="A7" s="1" t="s">
        <v>34</v>
      </c>
      <c r="B7" s="1" t="s">
        <v>35</v>
      </c>
      <c r="C7" s="3">
        <v>79936</v>
      </c>
      <c r="D7" s="3">
        <v>83684</v>
      </c>
      <c r="E7" s="3">
        <v>97475</v>
      </c>
      <c r="F7" s="3">
        <v>84954</v>
      </c>
      <c r="G7" s="4">
        <f t="shared" ref="G7:G29" si="0">F7/$F$29*100</f>
        <v>8.0179548429659082</v>
      </c>
    </row>
    <row r="8" spans="1:7" ht="15.75" customHeight="1">
      <c r="B8" s="1" t="s">
        <v>36</v>
      </c>
      <c r="C8" s="3">
        <v>2082</v>
      </c>
      <c r="D8" s="3">
        <v>459</v>
      </c>
      <c r="E8" s="3">
        <v>8904</v>
      </c>
      <c r="F8" s="3">
        <v>4454</v>
      </c>
      <c r="G8" s="4">
        <f t="shared" si="0"/>
        <v>0.42036832721908513</v>
      </c>
    </row>
    <row r="9" spans="1:7" ht="15.75" customHeight="1">
      <c r="B9" s="1" t="s">
        <v>37</v>
      </c>
      <c r="C9" s="3">
        <v>26027</v>
      </c>
      <c r="D9" s="3">
        <v>35632</v>
      </c>
      <c r="E9" s="3">
        <v>5365</v>
      </c>
      <c r="F9" s="3">
        <v>3541</v>
      </c>
      <c r="G9" s="4">
        <f t="shared" si="0"/>
        <v>0.33419942673614289</v>
      </c>
    </row>
    <row r="10" spans="1:7" ht="15.75" customHeight="1">
      <c r="B10" s="1" t="s">
        <v>38</v>
      </c>
      <c r="C10" s="3">
        <v>10478</v>
      </c>
      <c r="D10" s="3">
        <v>17924</v>
      </c>
      <c r="E10" s="3">
        <v>38964</v>
      </c>
      <c r="F10" s="3">
        <v>19171</v>
      </c>
      <c r="G10" s="4">
        <f t="shared" si="0"/>
        <v>1.8093581502283524</v>
      </c>
    </row>
    <row r="11" spans="1:7" ht="15.75" customHeight="1">
      <c r="B11" s="1" t="s">
        <v>39</v>
      </c>
      <c r="C11" s="3">
        <v>19255</v>
      </c>
      <c r="D11" s="3">
        <v>2769</v>
      </c>
      <c r="E11" s="3">
        <v>43635</v>
      </c>
      <c r="F11" s="3">
        <v>27519</v>
      </c>
      <c r="G11" s="4">
        <f t="shared" si="0"/>
        <v>2.5972420289048057</v>
      </c>
    </row>
    <row r="12" spans="1:7" ht="15.75" customHeight="1">
      <c r="B12" s="1" t="s">
        <v>40</v>
      </c>
      <c r="C12" s="3">
        <v>5562</v>
      </c>
      <c r="D12" s="3">
        <v>72782</v>
      </c>
      <c r="E12" s="3">
        <v>100116</v>
      </c>
      <c r="F12" s="3">
        <v>7141</v>
      </c>
      <c r="G12" s="4">
        <f t="shared" si="0"/>
        <v>0.67396727091860953</v>
      </c>
    </row>
    <row r="13" spans="1:7" ht="15.75" customHeight="1">
      <c r="B13" s="1" t="s">
        <v>41</v>
      </c>
      <c r="C13" s="3">
        <v>12519</v>
      </c>
      <c r="D13" s="3">
        <v>1586</v>
      </c>
      <c r="E13" s="3">
        <v>21409</v>
      </c>
      <c r="F13" s="3">
        <v>15639</v>
      </c>
      <c r="G13" s="4">
        <f t="shared" si="0"/>
        <v>1.4760081431026655</v>
      </c>
    </row>
    <row r="14" spans="1:7" ht="15.75" customHeight="1">
      <c r="B14" s="1" t="s">
        <v>42</v>
      </c>
      <c r="C14" s="3">
        <v>17965</v>
      </c>
      <c r="D14" s="3">
        <v>31252</v>
      </c>
      <c r="E14" s="3">
        <v>67358</v>
      </c>
      <c r="F14" s="3">
        <v>33189</v>
      </c>
      <c r="G14" s="4">
        <f t="shared" si="0"/>
        <v>3.1323763834921907</v>
      </c>
    </row>
    <row r="15" spans="1:7" ht="15.75" customHeight="1">
      <c r="B15" s="1" t="s">
        <v>43</v>
      </c>
      <c r="C15" s="3">
        <v>1456</v>
      </c>
      <c r="D15" s="3">
        <v>22383</v>
      </c>
      <c r="E15" s="3">
        <v>30047</v>
      </c>
      <c r="F15" s="3">
        <v>20795</v>
      </c>
      <c r="G15" s="4">
        <f t="shared" si="0"/>
        <v>1.9626311999373318</v>
      </c>
    </row>
    <row r="16" spans="1:7" ht="15.75" customHeight="1">
      <c r="B16" s="1" t="s">
        <v>44</v>
      </c>
      <c r="C16" s="3">
        <v>14822</v>
      </c>
      <c r="D16" s="3">
        <v>20517</v>
      </c>
      <c r="E16" s="3">
        <v>28155</v>
      </c>
      <c r="F16" s="3">
        <v>19774</v>
      </c>
      <c r="G16" s="4">
        <f t="shared" si="0"/>
        <v>1.8662692641289156</v>
      </c>
    </row>
    <row r="17" spans="2:7" ht="15.75" customHeight="1">
      <c r="B17" s="1" t="s">
        <v>45</v>
      </c>
      <c r="C17" s="3">
        <v>10128</v>
      </c>
      <c r="D17" s="3">
        <v>13858</v>
      </c>
      <c r="E17" s="3">
        <v>2125</v>
      </c>
      <c r="F17" s="3">
        <v>13851</v>
      </c>
      <c r="G17" s="4">
        <f t="shared" si="0"/>
        <v>1.3072567804920405</v>
      </c>
    </row>
    <row r="18" spans="2:7" ht="15.75" customHeight="1">
      <c r="B18" s="1" t="s">
        <v>46</v>
      </c>
      <c r="C18" s="3">
        <v>6525</v>
      </c>
      <c r="D18" s="3">
        <v>9856</v>
      </c>
      <c r="E18" s="3">
        <v>13425</v>
      </c>
      <c r="F18" s="3">
        <v>9241</v>
      </c>
      <c r="G18" s="4">
        <f t="shared" si="0"/>
        <v>0.87216518002504839</v>
      </c>
    </row>
    <row r="19" spans="2:7" ht="12.5">
      <c r="B19" s="1" t="s">
        <v>47</v>
      </c>
      <c r="C19" s="3">
        <v>812</v>
      </c>
      <c r="D19" s="3">
        <v>124459</v>
      </c>
      <c r="E19" s="3">
        <v>211538</v>
      </c>
      <c r="F19" s="3">
        <v>12465</v>
      </c>
      <c r="G19" s="4">
        <f t="shared" si="0"/>
        <v>1.1764461604817908</v>
      </c>
    </row>
    <row r="20" spans="2:7" ht="12.5">
      <c r="B20" s="1" t="s">
        <v>48</v>
      </c>
      <c r="C20" s="3">
        <v>56536</v>
      </c>
      <c r="D20" s="3">
        <v>95208</v>
      </c>
      <c r="E20" s="3">
        <v>14545</v>
      </c>
      <c r="F20" s="3">
        <v>89839</v>
      </c>
      <c r="G20" s="4">
        <f t="shared" si="0"/>
        <v>8.4790009315301731</v>
      </c>
    </row>
    <row r="21" spans="2:7" ht="12.5">
      <c r="B21" s="1" t="s">
        <v>49</v>
      </c>
      <c r="C21" s="3">
        <v>407654</v>
      </c>
      <c r="D21" s="3">
        <v>575695</v>
      </c>
      <c r="E21" s="3">
        <v>881376</v>
      </c>
      <c r="F21" s="3">
        <v>569899</v>
      </c>
      <c r="G21" s="4">
        <f t="shared" si="0"/>
        <v>53.787042953262102</v>
      </c>
    </row>
    <row r="22" spans="2:7" ht="12.5">
      <c r="B22" s="1" t="s">
        <v>50</v>
      </c>
      <c r="C22" s="3">
        <v>150108</v>
      </c>
      <c r="D22" s="3">
        <v>265558</v>
      </c>
      <c r="E22" s="3">
        <v>408057</v>
      </c>
      <c r="F22" s="3">
        <v>248027</v>
      </c>
      <c r="G22" s="4">
        <f t="shared" si="0"/>
        <v>23.408777524734628</v>
      </c>
    </row>
    <row r="23" spans="2:7" ht="12.5">
      <c r="B23" s="1" t="s">
        <v>51</v>
      </c>
      <c r="C23" s="3">
        <v>61675</v>
      </c>
      <c r="D23" s="3">
        <v>128101</v>
      </c>
      <c r="E23" s="3">
        <v>224864</v>
      </c>
      <c r="F23" s="3">
        <v>120979</v>
      </c>
      <c r="G23" s="4">
        <f t="shared" si="0"/>
        <v>11.41799278370851</v>
      </c>
    </row>
    <row r="24" spans="2:7" ht="12.5">
      <c r="B24" s="1" t="s">
        <v>52</v>
      </c>
      <c r="C24" s="3">
        <v>16976</v>
      </c>
      <c r="D24" s="3">
        <v>35062</v>
      </c>
      <c r="E24" s="3">
        <v>62307</v>
      </c>
      <c r="F24" s="3">
        <v>33303</v>
      </c>
      <c r="G24" s="4">
        <f t="shared" si="0"/>
        <v>3.1431356985579688</v>
      </c>
    </row>
    <row r="25" spans="2:7" ht="12.5">
      <c r="B25" s="1" t="s">
        <v>53</v>
      </c>
      <c r="C25" s="3">
        <v>9214</v>
      </c>
      <c r="D25" s="3">
        <v>28273</v>
      </c>
      <c r="E25" s="3">
        <v>93447</v>
      </c>
      <c r="F25" s="3">
        <v>33737</v>
      </c>
      <c r="G25" s="4">
        <f t="shared" si="0"/>
        <v>3.1840965997732993</v>
      </c>
    </row>
    <row r="26" spans="2:7" ht="12.5">
      <c r="B26" s="1" t="s">
        <v>54</v>
      </c>
      <c r="C26" s="3">
        <v>20119</v>
      </c>
      <c r="D26" s="3">
        <v>29691</v>
      </c>
      <c r="E26" s="3">
        <v>56376</v>
      </c>
      <c r="F26" s="3">
        <v>31222</v>
      </c>
      <c r="G26" s="4">
        <f t="shared" si="0"/>
        <v>2.9467310086291594</v>
      </c>
    </row>
    <row r="27" spans="2:7" ht="12.5">
      <c r="B27" s="1" t="s">
        <v>55</v>
      </c>
      <c r="C27" s="3">
        <v>957</v>
      </c>
      <c r="D27" s="3">
        <v>4177</v>
      </c>
      <c r="E27" s="3">
        <v>101297</v>
      </c>
      <c r="F27" s="3">
        <v>22381</v>
      </c>
      <c r="G27" s="4">
        <f t="shared" si="0"/>
        <v>2.1123178112910517</v>
      </c>
    </row>
    <row r="28" spans="2:7" ht="12.5">
      <c r="B28" s="1" t="s">
        <v>56</v>
      </c>
      <c r="C28" s="3">
        <v>259048</v>
      </c>
      <c r="D28" s="3">
        <v>490861</v>
      </c>
      <c r="E28" s="3">
        <v>946348</v>
      </c>
      <c r="F28" s="3">
        <v>489648</v>
      </c>
      <c r="G28" s="4">
        <f t="shared" si="0"/>
        <v>46.212957046737898</v>
      </c>
    </row>
    <row r="29" spans="2:7" ht="12.5">
      <c r="B29" s="1" t="s">
        <v>57</v>
      </c>
      <c r="C29" s="3">
        <v>666702</v>
      </c>
      <c r="D29" s="3">
        <v>1066556</v>
      </c>
      <c r="E29" s="3">
        <v>1827724</v>
      </c>
      <c r="F29" s="3">
        <v>1059547</v>
      </c>
      <c r="G29" s="4">
        <f t="shared" si="0"/>
        <v>100</v>
      </c>
    </row>
    <row r="31" spans="2:7" ht="12.5">
      <c r="B31" s="1" t="s">
        <v>57</v>
      </c>
      <c r="C31" s="3">
        <v>666702</v>
      </c>
      <c r="D31" s="3">
        <v>1066556</v>
      </c>
      <c r="E31" s="3">
        <v>1827724</v>
      </c>
      <c r="F31" s="3">
        <v>1059547</v>
      </c>
      <c r="G31" s="4">
        <v>100</v>
      </c>
    </row>
    <row r="32" spans="2:7" ht="12.5">
      <c r="B32" s="1" t="s">
        <v>56</v>
      </c>
      <c r="C32" s="3">
        <v>259048</v>
      </c>
      <c r="D32" s="3">
        <v>490861</v>
      </c>
      <c r="E32" s="3">
        <v>946348</v>
      </c>
      <c r="F32" s="3">
        <v>489648</v>
      </c>
      <c r="G32" s="4">
        <v>46.212957046737898</v>
      </c>
    </row>
    <row r="33" spans="2:7" ht="12.5">
      <c r="B33" s="1" t="s">
        <v>50</v>
      </c>
      <c r="C33" s="3">
        <v>150108</v>
      </c>
      <c r="D33" s="3">
        <v>265558</v>
      </c>
      <c r="E33" s="3">
        <v>408057</v>
      </c>
      <c r="F33" s="3">
        <v>248027</v>
      </c>
      <c r="G33" s="4">
        <v>23.408777524734628</v>
      </c>
    </row>
    <row r="34" spans="2:7" ht="12.5">
      <c r="B34" s="1" t="s">
        <v>51</v>
      </c>
      <c r="C34" s="3">
        <v>61675</v>
      </c>
      <c r="D34" s="3">
        <v>128101</v>
      </c>
      <c r="E34" s="3">
        <v>224864</v>
      </c>
      <c r="F34" s="3">
        <v>120979</v>
      </c>
      <c r="G34" s="4">
        <v>11.41799278370851</v>
      </c>
    </row>
    <row r="35" spans="2:7" ht="12.5">
      <c r="B35" s="1" t="s">
        <v>53</v>
      </c>
      <c r="C35" s="3">
        <v>9214</v>
      </c>
      <c r="D35" s="3">
        <v>28273</v>
      </c>
      <c r="E35" s="3">
        <v>93447</v>
      </c>
      <c r="F35" s="3">
        <v>33737</v>
      </c>
      <c r="G35" s="4">
        <v>3.1840965997732993</v>
      </c>
    </row>
    <row r="36" spans="2:7" ht="12.5">
      <c r="B36" s="1" t="s">
        <v>52</v>
      </c>
      <c r="C36" s="3">
        <v>16976</v>
      </c>
      <c r="D36" s="3">
        <v>35062</v>
      </c>
      <c r="E36" s="3">
        <v>62307</v>
      </c>
      <c r="F36" s="3">
        <v>33303</v>
      </c>
      <c r="G36" s="4">
        <v>3.1431356985579688</v>
      </c>
    </row>
    <row r="37" spans="2:7" ht="12.5">
      <c r="B37" s="1" t="s">
        <v>54</v>
      </c>
      <c r="C37" s="3">
        <v>20119</v>
      </c>
      <c r="D37" s="3">
        <v>29691</v>
      </c>
      <c r="E37" s="3">
        <v>56376</v>
      </c>
      <c r="F37" s="3">
        <v>31222</v>
      </c>
      <c r="G37" s="4">
        <v>2.9467310086291594</v>
      </c>
    </row>
    <row r="38" spans="2:7" ht="12.5">
      <c r="B38" s="1" t="s">
        <v>55</v>
      </c>
      <c r="C38" s="3">
        <v>957</v>
      </c>
      <c r="D38" s="3">
        <v>4177</v>
      </c>
      <c r="E38" s="3">
        <v>101297</v>
      </c>
      <c r="F38" s="3">
        <v>22381</v>
      </c>
      <c r="G38" s="4">
        <v>2.1123178112910517</v>
      </c>
    </row>
  </sheetData>
  <autoFilter ref="B30:G38" xr:uid="{00000000-0009-0000-0000-000001000000}">
    <sortState xmlns:xlrd2="http://schemas.microsoft.com/office/spreadsheetml/2017/richdata2" ref="B30:G38">
      <sortCondition descending="1" ref="G30:G3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2026-07-22T02:27:46Z</dcterms:modified>
</cp:coreProperties>
</file>